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<sst xmlns="http://schemas.openxmlformats.org/spreadsheetml/2006/main" count="265" uniqueCount="111">
  <si>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</si>
  <si>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</si>
  <si>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</si>
  <si>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</si>
  <si>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</si>
  <si>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</si>
  <si>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</si>
  <si>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</si>
  <si>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</si>
  <si>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</si>
  <si>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</si>
  <si>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</si>
  <si>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</si>
  <si>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</si>
  <si>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</si>
  <si>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</si>
  <si>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</si>
  <si>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</si>
  <si>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</si>
  <si>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</si>
  <si>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</si>
  <si>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</si>
  <si>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</si>
  <si>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</si>
  <si>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</si>
  <si>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</si>
  <si>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54000021T000000014063-西藏自治区樟木口岸地质灾害监测预警</t>
  </si>
  <si>
    <t>罗英</t>
  </si>
  <si>
    <t>15928013249</t>
  </si>
  <si>
    <t>F817C38D2050810FE0539B04500AD6D0</t>
  </si>
  <si>
    <t>121-自然资源厅</t>
  </si>
  <si>
    <t>121003-地质环境监测总站</t>
  </si>
  <si>
    <t>否</t>
  </si>
  <si>
    <t/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</si>
  <si>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</si>
  <si>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</si>
  <si>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</si>
  <si>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</si>
  <si>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</si>
  <si>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</si>
  <si>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 xml:space="preserve">　长期目标    
及时掌握樟木口岸地质灾害体的变形动态特征，评价地质灾害的稳定性（危险性），超前预测成灾范围和危害性，预报失稳时间。为临灾抢险避难提供决策信息，为治理工程设计、施工及工程效果评价提供基本依据；提升我区突发地质灾害现场应急调查和处置能力、减轻地质灾害的危害、降低地质灾害造成的损失、确保人民群众生命财产安全；提高地质灾害防治能力与地方社会经济发展。　    
及时掌握樟木口岸地质灾害体的变形动态特征，评价地质灾害的稳定性（危险性），超前预测成灾范围和危害性，预报失稳时间。为临灾抢险避难提供决策信息，为治理工程设计、施工及工程效果评价提供基本依据；提升我区突发地质灾害现场应急调查和处置能力、减轻地质灾害的危害、降低地质灾害造成的损失、确保人民群众生命财产安全；提高地质灾害防治能力与地方社会经济发展。　    
及时掌握樟木口岸地质灾害体的变形动态特征，评价地质灾害的稳定性（危险性），超前预测成灾范围和危害性，预报失稳时间。为临灾抢险避难提供决策信息，为治理工程设计、施工及工程效果评价提供基本依据；提升我区突发地质灾害现场应急调查和处置能力、减轻地质灾害的危害、降低地质灾害造成的损失、确保人民群众生命财产安全；提高地质灾害防治能力与地方社会经济发展。　    
年度目标   
"1、开展樟木口岸地质灾害监测工作，进而掌握因其变化而引发的地质灾害变化情况和发展的动态信息。
2、发布监测预警信息，通过传真、电话等多种形式通知地质灾害发生地国土资源局、县政府，及时组织、指导灾区群众转移并实施地质灾害应急抢险工作。 
3、进行地质灾害现场调查。收集、处理樟木口岸地质灾害预警反馈信息，为樟木口岸地质灾害防治提供技术服务。
4、编制地质灾害监测年报。"   
</t>
  </si>
  <si>
    <t>该项目由于2021年度招投标工作流程占用时间较长，项目合同完成时间延期至2022年7月才完成合同约定所以工作。2022年度（区樟木口岸地质这监测预警，昌都市地质灾害预警、林芝冰川泥石流灾害监测预警）该项目资金为2022年下半年的资金，根据合同约定完成时间为2022年12月底，但由于疫情原因无法开展野外工作，导致设备无法正常维护、现场检查验收，故尾款拖至2023年3月结清。</t>
  </si>
  <si>
    <t>产出指标</t>
  </si>
  <si>
    <t>数量指标</t>
  </si>
  <si>
    <t>编写月报、季报、年度总结报告</t>
  </si>
  <si>
    <t>≥</t>
  </si>
  <si>
    <t>17</t>
  </si>
  <si>
    <t>份</t>
  </si>
  <si>
    <t>100.00%</t>
  </si>
  <si>
    <t>5.00</t>
  </si>
  <si>
    <t>5</t>
  </si>
  <si>
    <t>1</t>
  </si>
  <si>
    <t>发布监测预警信息</t>
  </si>
  <si>
    <t>30</t>
  </si>
  <si>
    <t>条</t>
  </si>
  <si>
    <t>10.00</t>
  </si>
  <si>
    <t>10</t>
  </si>
  <si>
    <t>监测预警系统的维护（数据库、网页发布、预警平台）</t>
  </si>
  <si>
    <t>2</t>
  </si>
  <si>
    <t>次/年</t>
  </si>
  <si>
    <t>监测站点的维护</t>
  </si>
  <si>
    <t>3</t>
  </si>
  <si>
    <t>收集监测数据</t>
  </si>
  <si>
    <t>200000</t>
  </si>
  <si>
    <t>质量指标</t>
  </si>
  <si>
    <t>定性</t>
  </si>
  <si>
    <t>优良中低差</t>
  </si>
  <si>
    <t>优</t>
  </si>
  <si>
    <t>6</t>
  </si>
  <si>
    <t>期</t>
  </si>
  <si>
    <t>时效指标</t>
  </si>
  <si>
    <t>监测周期3年</t>
  </si>
  <si>
    <t>270</t>
  </si>
  <si>
    <t>天</t>
  </si>
  <si>
    <t>200</t>
  </si>
  <si>
    <t>74.07%</t>
  </si>
  <si>
    <t>3.00</t>
  </si>
  <si>
    <t>2.22</t>
  </si>
  <si>
    <t>成本指标</t>
  </si>
  <si>
    <t>项目申请资金47.2万元</t>
  </si>
  <si>
    <t>≤</t>
  </si>
  <si>
    <t>10.01</t>
  </si>
  <si>
    <t>万元</t>
  </si>
  <si>
    <t>8</t>
  </si>
  <si>
    <t>由于疫情原因无法开展野外工作，导致设备无法正常维护、现场检查验收，故尾款拖至2023年3月结清。</t>
  </si>
  <si>
    <t>效益指标</t>
  </si>
  <si>
    <t>经济效益指标</t>
  </si>
  <si>
    <t>监控地质灾害隐患点</t>
  </si>
  <si>
    <t>高中低</t>
  </si>
  <si>
    <t>户（套）</t>
  </si>
  <si>
    <t>高</t>
  </si>
  <si>
    <t>社会效益指标</t>
  </si>
  <si>
    <t>开展监测预警</t>
  </si>
  <si>
    <t>万人</t>
  </si>
  <si>
    <t>生态效益指标</t>
  </si>
  <si>
    <t>监控地质灾害危害程度</t>
  </si>
  <si>
    <t>10000</t>
  </si>
  <si>
    <t>平方公里</t>
  </si>
  <si>
    <t>1.00</t>
  </si>
  <si>
    <t>可持续发展指标</t>
  </si>
  <si>
    <t>监测正常运行期内发挥作用</t>
  </si>
  <si>
    <t>年</t>
  </si>
  <si>
    <t>满意度指标</t>
  </si>
  <si>
    <t>服务对象满意度指标</t>
  </si>
  <si>
    <t>社会反响较好，公众的满意度较高。</t>
  </si>
  <si>
    <t>95</t>
  </si>
  <si>
    <t>%</t>
  </si>
  <si>
    <t>2.00</t>
  </si>
  <si>
    <t>100.00</t>
  </si>
  <si>
    <t>97.88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</si>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</sst>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right" vertical="center" wrapText="1"/>
      <protection locked="0"/>
    </xf>
    <xf numFmtId="0" fontId="2" fillId="33" borderId="12" xfId="0" applyFont="1" applyFill="1" applyBorder="1" applyAlignment="1" applyProtection="1">
      <alignment horizontal="right" vertical="center" wrapText="1"/>
      <protection locked="0"/>
    </xf>
    <xf numFmtId="0" fontId="2" fillId="33" borderId="11" xfId="0" applyFont="1" applyFill="1" applyBorder="1" applyAlignment="1" applyProtection="1">
      <alignment horizontal="right" vertical="center" wrapText="1"/>
      <protection locked="0"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21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47" t="s">
        <v>28</v>
      </c>
      <c r="K2" s="48"/>
      <c r="L2" s="49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50" t="s">
        <v>31</v>
      </c>
      <c r="G3" s="51"/>
      <c r="H3" s="51"/>
      <c r="I3" s="51"/>
      <c r="J3" s="51"/>
      <c r="K3" s="51"/>
      <c r="L3" s="52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33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4"/>
      <c r="C5" s="7" t="s">
        <v>7</v>
      </c>
      <c r="D5" s="23" t="s">
        <v>8</v>
      </c>
      <c r="E5" s="24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34</v>
      </c>
      <c r="B6" s="26"/>
      <c r="C6" s="18">
        <v>100100</v>
      </c>
      <c r="D6" s="27">
        <v>149900</v>
      </c>
      <c r="E6" s="27"/>
      <c r="F6" s="27">
        <f>F7+F8+F9</f>
        <v>129800</v>
      </c>
      <c r="G6" s="27"/>
      <c r="H6" s="27"/>
      <c r="I6" s="27"/>
      <c r="J6" s="14" t="s">
        <v>35</v>
      </c>
      <c r="K6" s="11">
        <f>IF(OR(D6=0,D6="0"),0,ROUND(((F7+F8+F9)/D6)*100,2))</f>
        <v>86.59</v>
      </c>
      <c r="L6" s="15">
        <f>ROUND((K6*O6/100),2)</f>
        <v>8.66</v>
      </c>
      <c r="M6" s="12"/>
      <c r="N6" s="12"/>
      <c r="O6" s="16" t="s">
        <v>36</v>
      </c>
    </row>
    <row r="7" spans="1:14" ht="14.25">
      <c r="A7" s="26" t="s">
        <v>37</v>
      </c>
      <c r="B7" s="26"/>
      <c r="C7" s="18">
        <v>100100</v>
      </c>
      <c r="D7" s="27">
        <v>149900</v>
      </c>
      <c r="E7" s="27"/>
      <c r="F7" s="27">
        <v>129800</v>
      </c>
      <c r="G7" s="27"/>
      <c r="H7" s="27"/>
      <c r="I7" s="27"/>
      <c r="J7" s="11"/>
      <c r="K7" s="11">
        <f>IF(OR(D7=0,D7="0"),0,ROUND((F7/D7)*100,2))</f>
        <v>86.59</v>
      </c>
      <c r="L7" s="11"/>
      <c r="M7" s="12"/>
      <c r="N7" s="12"/>
    </row>
    <row r="8" spans="1:14" ht="14.25">
      <c r="A8" s="26" t="s">
        <v>38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39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40</v>
      </c>
      <c r="B11" s="30"/>
      <c r="C11" s="30"/>
      <c r="D11" s="30"/>
      <c r="E11" s="31"/>
      <c r="F11" s="32" t="s">
        <v>41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3" t="s">
        <v>17</v>
      </c>
      <c r="D12" s="24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3" t="s">
        <v>23</v>
      </c>
      <c r="M12" s="25"/>
      <c r="N12" s="24"/>
    </row>
    <row r="13" spans="1:16" ht="30.75" customHeight="1">
      <c r="A13" s="10" t="s">
        <v>42</v>
      </c>
      <c r="B13" s="10" t="s">
        <v>43</v>
      </c>
      <c r="C13" s="21" t="s">
        <v>44</v>
      </c>
      <c r="D13" s="21"/>
      <c r="E13" s="10" t="s">
        <v>45</v>
      </c>
      <c r="F13" s="11" t="s">
        <v>46</v>
      </c>
      <c r="G13" s="10" t="s">
        <v>47</v>
      </c>
      <c r="H13" s="9" t="s">
        <v>46</v>
      </c>
      <c r="I13" s="9" t="s">
        <v>48</v>
      </c>
      <c r="J13" s="11" t="s">
        <v>49</v>
      </c>
      <c r="K13" s="11" t="s">
        <v>50</v>
      </c>
      <c r="L13" s="22" t="s">
        <v>33</v>
      </c>
      <c r="M13" s="22"/>
      <c r="N13" s="22"/>
      <c r="O13" s="17" t="s">
        <v>51</v>
      </c>
      <c r="P13" s="17" t="s">
        <v>51</v>
      </c>
    </row>
    <row r="14" spans="1:16" ht="30.75" customHeight="1">
      <c r="A14" s="10" t="s">
        <v>42</v>
      </c>
      <c r="B14" s="10" t="s">
        <v>43</v>
      </c>
      <c r="C14" s="21" t="s">
        <v>52</v>
      </c>
      <c r="D14" s="21"/>
      <c r="E14" s="10" t="s">
        <v>45</v>
      </c>
      <c r="F14" s="11" t="s">
        <v>53</v>
      </c>
      <c r="G14" s="10" t="s">
        <v>54</v>
      </c>
      <c r="H14" s="9" t="s">
        <v>53</v>
      </c>
      <c r="I14" s="9" t="s">
        <v>48</v>
      </c>
      <c r="J14" s="11" t="s">
        <v>55</v>
      </c>
      <c r="K14" s="11" t="s">
        <v>56</v>
      </c>
      <c r="L14" s="22" t="s">
        <v>33</v>
      </c>
      <c r="M14" s="22"/>
      <c r="N14" s="22"/>
      <c r="O14" s="17" t="s">
        <v>51</v>
      </c>
      <c r="P14" s="17" t="s">
        <v>51</v>
      </c>
    </row>
    <row r="15" spans="1:16" ht="30.75" customHeight="1">
      <c r="A15" s="10" t="s">
        <v>42</v>
      </c>
      <c r="B15" s="10" t="s">
        <v>43</v>
      </c>
      <c r="C15" s="21" t="s">
        <v>57</v>
      </c>
      <c r="D15" s="21"/>
      <c r="E15" s="10" t="s">
        <v>45</v>
      </c>
      <c r="F15" s="11" t="s">
        <v>58</v>
      </c>
      <c r="G15" s="10" t="s">
        <v>59</v>
      </c>
      <c r="H15" s="9" t="s">
        <v>58</v>
      </c>
      <c r="I15" s="9" t="s">
        <v>48</v>
      </c>
      <c r="J15" s="11" t="s">
        <v>55</v>
      </c>
      <c r="K15" s="11" t="s">
        <v>56</v>
      </c>
      <c r="L15" s="22" t="s">
        <v>33</v>
      </c>
      <c r="M15" s="22"/>
      <c r="N15" s="22"/>
      <c r="O15" s="17" t="s">
        <v>51</v>
      </c>
      <c r="P15" s="17" t="s">
        <v>51</v>
      </c>
    </row>
    <row r="16" spans="1:16" ht="30.75" customHeight="1">
      <c r="A16" s="10" t="s">
        <v>42</v>
      </c>
      <c r="B16" s="10" t="s">
        <v>43</v>
      </c>
      <c r="C16" s="21" t="s">
        <v>60</v>
      </c>
      <c r="D16" s="21"/>
      <c r="E16" s="10" t="s">
        <v>45</v>
      </c>
      <c r="F16" s="11" t="s">
        <v>61</v>
      </c>
      <c r="G16" s="10" t="s">
        <v>59</v>
      </c>
      <c r="H16" s="9" t="s">
        <v>61</v>
      </c>
      <c r="I16" s="9" t="s">
        <v>48</v>
      </c>
      <c r="J16" s="11" t="s">
        <v>55</v>
      </c>
      <c r="K16" s="11" t="s">
        <v>56</v>
      </c>
      <c r="L16" s="22" t="s">
        <v>33</v>
      </c>
      <c r="M16" s="22"/>
      <c r="N16" s="22"/>
      <c r="O16" s="17" t="s">
        <v>51</v>
      </c>
      <c r="P16" s="17" t="s">
        <v>51</v>
      </c>
    </row>
    <row r="17" spans="1:16" ht="30.75" customHeight="1">
      <c r="A17" s="10" t="s">
        <v>42</v>
      </c>
      <c r="B17" s="10" t="s">
        <v>43</v>
      </c>
      <c r="C17" s="21" t="s">
        <v>62</v>
      </c>
      <c r="D17" s="21"/>
      <c r="E17" s="10" t="s">
        <v>45</v>
      </c>
      <c r="F17" s="11" t="s">
        <v>63</v>
      </c>
      <c r="G17" s="10" t="s">
        <v>54</v>
      </c>
      <c r="H17" s="9" t="s">
        <v>63</v>
      </c>
      <c r="I17" s="9" t="s">
        <v>48</v>
      </c>
      <c r="J17" s="11" t="s">
        <v>49</v>
      </c>
      <c r="K17" s="11" t="s">
        <v>50</v>
      </c>
      <c r="L17" s="22" t="s">
        <v>33</v>
      </c>
      <c r="M17" s="22"/>
      <c r="N17" s="22"/>
      <c r="O17" s="17" t="s">
        <v>51</v>
      </c>
      <c r="P17" s="17" t="s">
        <v>51</v>
      </c>
    </row>
    <row r="18" spans="1:16" ht="30.75" customHeight="1">
      <c r="A18" s="10" t="s">
        <v>42</v>
      </c>
      <c r="B18" s="10" t="s">
        <v>64</v>
      </c>
      <c r="C18" s="21" t="s">
        <v>44</v>
      </c>
      <c r="D18" s="21"/>
      <c r="E18" s="10" t="s">
        <v>65</v>
      </c>
      <c r="F18" s="11" t="s">
        <v>66</v>
      </c>
      <c r="G18" s="10" t="s">
        <v>47</v>
      </c>
      <c r="H18" s="9" t="s">
        <v>67</v>
      </c>
      <c r="I18" s="9" t="s">
        <v>51</v>
      </c>
      <c r="J18" s="11" t="s">
        <v>49</v>
      </c>
      <c r="K18" s="11" t="s">
        <v>50</v>
      </c>
      <c r="L18" s="22" t="s">
        <v>33</v>
      </c>
      <c r="M18" s="22"/>
      <c r="N18" s="22"/>
      <c r="O18" s="17" t="s">
        <v>51</v>
      </c>
      <c r="P18" s="17" t="s">
        <v>68</v>
      </c>
    </row>
    <row r="19" spans="1:16" ht="30.75" customHeight="1">
      <c r="A19" s="10" t="s">
        <v>42</v>
      </c>
      <c r="B19" s="10" t="s">
        <v>64</v>
      </c>
      <c r="C19" s="21" t="s">
        <v>57</v>
      </c>
      <c r="D19" s="21"/>
      <c r="E19" s="10" t="s">
        <v>65</v>
      </c>
      <c r="F19" s="11" t="s">
        <v>66</v>
      </c>
      <c r="G19" s="10" t="s">
        <v>69</v>
      </c>
      <c r="H19" s="9" t="s">
        <v>67</v>
      </c>
      <c r="I19" s="9" t="s">
        <v>51</v>
      </c>
      <c r="J19" s="11" t="s">
        <v>55</v>
      </c>
      <c r="K19" s="11" t="s">
        <v>56</v>
      </c>
      <c r="L19" s="22" t="s">
        <v>33</v>
      </c>
      <c r="M19" s="22"/>
      <c r="N19" s="22"/>
      <c r="O19" s="17" t="s">
        <v>51</v>
      </c>
      <c r="P19" s="17" t="s">
        <v>68</v>
      </c>
    </row>
    <row r="20" spans="1:16" ht="30.75" customHeight="1">
      <c r="A20" s="10" t="s">
        <v>42</v>
      </c>
      <c r="B20" s="10" t="s">
        <v>64</v>
      </c>
      <c r="C20" s="21" t="s">
        <v>60</v>
      </c>
      <c r="D20" s="21"/>
      <c r="E20" s="10" t="s">
        <v>65</v>
      </c>
      <c r="F20" s="11" t="s">
        <v>66</v>
      </c>
      <c r="G20" s="10" t="s">
        <v>69</v>
      </c>
      <c r="H20" s="9" t="s">
        <v>67</v>
      </c>
      <c r="I20" s="9" t="s">
        <v>51</v>
      </c>
      <c r="J20" s="11" t="s">
        <v>55</v>
      </c>
      <c r="K20" s="11" t="s">
        <v>56</v>
      </c>
      <c r="L20" s="22" t="s">
        <v>33</v>
      </c>
      <c r="M20" s="22"/>
      <c r="N20" s="22"/>
      <c r="O20" s="17" t="s">
        <v>51</v>
      </c>
      <c r="P20" s="17" t="s">
        <v>68</v>
      </c>
    </row>
    <row r="21" spans="1:16" ht="30.75" customHeight="1">
      <c r="A21" s="10" t="s">
        <v>42</v>
      </c>
      <c r="B21" s="10" t="s">
        <v>64</v>
      </c>
      <c r="C21" s="21" t="s">
        <v>62</v>
      </c>
      <c r="D21" s="21"/>
      <c r="E21" s="10" t="s">
        <v>45</v>
      </c>
      <c r="F21" s="11" t="s">
        <v>63</v>
      </c>
      <c r="G21" s="10" t="s">
        <v>54</v>
      </c>
      <c r="H21" s="9" t="s">
        <v>63</v>
      </c>
      <c r="I21" s="9" t="s">
        <v>48</v>
      </c>
      <c r="J21" s="11" t="s">
        <v>49</v>
      </c>
      <c r="K21" s="11" t="s">
        <v>50</v>
      </c>
      <c r="L21" s="22" t="s">
        <v>33</v>
      </c>
      <c r="M21" s="22"/>
      <c r="N21" s="22"/>
      <c r="O21" s="17" t="s">
        <v>51</v>
      </c>
      <c r="P21" s="17" t="s">
        <v>51</v>
      </c>
    </row>
    <row r="22" spans="1:16" ht="30.75" customHeight="1">
      <c r="A22" s="10" t="s">
        <v>42</v>
      </c>
      <c r="B22" s="10" t="s">
        <v>70</v>
      </c>
      <c r="C22" s="21" t="s">
        <v>71</v>
      </c>
      <c r="D22" s="21"/>
      <c r="E22" s="10" t="s">
        <v>45</v>
      </c>
      <c r="F22" s="11" t="s">
        <v>72</v>
      </c>
      <c r="G22" s="10" t="s">
        <v>73</v>
      </c>
      <c r="H22" s="9" t="s">
        <v>74</v>
      </c>
      <c r="I22" s="9" t="s">
        <v>75</v>
      </c>
      <c r="J22" s="11" t="s">
        <v>76</v>
      </c>
      <c r="K22" s="11" t="s">
        <v>77</v>
      </c>
      <c r="L22" s="22" t="s">
        <v>41</v>
      </c>
      <c r="M22" s="22"/>
      <c r="N22" s="22"/>
      <c r="O22" s="17" t="s">
        <v>51</v>
      </c>
      <c r="P22" s="17" t="s">
        <v>51</v>
      </c>
    </row>
    <row r="23" spans="1:16" ht="30.75" customHeight="1">
      <c r="A23" s="10" t="s">
        <v>42</v>
      </c>
      <c r="B23" s="10" t="s">
        <v>78</v>
      </c>
      <c r="C23" s="21" t="s">
        <v>79</v>
      </c>
      <c r="D23" s="21"/>
      <c r="E23" s="10" t="s">
        <v>80</v>
      </c>
      <c r="F23" s="11" t="s">
        <v>81</v>
      </c>
      <c r="G23" s="10" t="s">
        <v>82</v>
      </c>
      <c r="H23" s="9" t="s">
        <v>83</v>
      </c>
      <c r="I23" s="9" t="s">
        <v>48</v>
      </c>
      <c r="J23" s="11" t="s">
        <v>76</v>
      </c>
      <c r="K23" s="11" t="s">
        <v>61</v>
      </c>
      <c r="L23" s="22" t="s">
        <v>84</v>
      </c>
      <c r="M23" s="22"/>
      <c r="N23" s="22"/>
      <c r="O23" s="17" t="s">
        <v>51</v>
      </c>
      <c r="P23" s="17" t="s">
        <v>50</v>
      </c>
    </row>
    <row r="24" spans="1:16" ht="30.75" customHeight="1">
      <c r="A24" s="10" t="s">
        <v>85</v>
      </c>
      <c r="B24" s="10" t="s">
        <v>86</v>
      </c>
      <c r="C24" s="21" t="s">
        <v>87</v>
      </c>
      <c r="D24" s="21"/>
      <c r="E24" s="10" t="s">
        <v>65</v>
      </c>
      <c r="F24" s="11" t="s">
        <v>88</v>
      </c>
      <c r="G24" s="10" t="s">
        <v>89</v>
      </c>
      <c r="H24" s="9" t="s">
        <v>90</v>
      </c>
      <c r="I24" s="9" t="s">
        <v>51</v>
      </c>
      <c r="J24" s="11" t="s">
        <v>49</v>
      </c>
      <c r="K24" s="11" t="s">
        <v>50</v>
      </c>
      <c r="L24" s="22" t="s">
        <v>33</v>
      </c>
      <c r="M24" s="22"/>
      <c r="N24" s="22"/>
      <c r="O24" s="17" t="s">
        <v>51</v>
      </c>
      <c r="P24" s="17" t="s">
        <v>68</v>
      </c>
    </row>
    <row r="25" spans="1:16" ht="30.75" customHeight="1">
      <c r="A25" s="10" t="s">
        <v>85</v>
      </c>
      <c r="B25" s="10" t="s">
        <v>91</v>
      </c>
      <c r="C25" s="21" t="s">
        <v>92</v>
      </c>
      <c r="D25" s="21"/>
      <c r="E25" s="10" t="s">
        <v>45</v>
      </c>
      <c r="F25" s="11" t="s">
        <v>51</v>
      </c>
      <c r="G25" s="10" t="s">
        <v>93</v>
      </c>
      <c r="H25" s="9" t="s">
        <v>51</v>
      </c>
      <c r="I25" s="9" t="s">
        <v>48</v>
      </c>
      <c r="J25" s="11" t="s">
        <v>49</v>
      </c>
      <c r="K25" s="11" t="s">
        <v>50</v>
      </c>
      <c r="L25" s="22" t="s">
        <v>33</v>
      </c>
      <c r="M25" s="22"/>
      <c r="N25" s="22"/>
      <c r="O25" s="17" t="s">
        <v>51</v>
      </c>
      <c r="P25" s="17" t="s">
        <v>51</v>
      </c>
    </row>
    <row r="26" spans="1:16" ht="30.75" customHeight="1">
      <c r="A26" s="10" t="s">
        <v>85</v>
      </c>
      <c r="B26" s="10" t="s">
        <v>94</v>
      </c>
      <c r="C26" s="21" t="s">
        <v>95</v>
      </c>
      <c r="D26" s="21"/>
      <c r="E26" s="10" t="s">
        <v>45</v>
      </c>
      <c r="F26" s="11" t="s">
        <v>96</v>
      </c>
      <c r="G26" s="10" t="s">
        <v>97</v>
      </c>
      <c r="H26" s="9" t="s">
        <v>96</v>
      </c>
      <c r="I26" s="9" t="s">
        <v>48</v>
      </c>
      <c r="J26" s="11" t="s">
        <v>98</v>
      </c>
      <c r="K26" s="11" t="s">
        <v>51</v>
      </c>
      <c r="L26" s="22" t="s">
        <v>33</v>
      </c>
      <c r="M26" s="22"/>
      <c r="N26" s="22"/>
      <c r="O26" s="17" t="s">
        <v>51</v>
      </c>
      <c r="P26" s="17" t="s">
        <v>51</v>
      </c>
    </row>
    <row r="27" spans="1:16" ht="30.75" customHeight="1">
      <c r="A27" s="10" t="s">
        <v>85</v>
      </c>
      <c r="B27" s="10" t="s">
        <v>99</v>
      </c>
      <c r="C27" s="21" t="s">
        <v>100</v>
      </c>
      <c r="D27" s="21"/>
      <c r="E27" s="10" t="s">
        <v>65</v>
      </c>
      <c r="F27" s="11" t="s">
        <v>66</v>
      </c>
      <c r="G27" s="10" t="s">
        <v>101</v>
      </c>
      <c r="H27" s="9" t="s">
        <v>67</v>
      </c>
      <c r="I27" s="9" t="s">
        <v>51</v>
      </c>
      <c r="J27" s="11" t="s">
        <v>98</v>
      </c>
      <c r="K27" s="11" t="s">
        <v>51</v>
      </c>
      <c r="L27" s="22" t="s">
        <v>33</v>
      </c>
      <c r="M27" s="22"/>
      <c r="N27" s="22"/>
      <c r="O27" s="17" t="s">
        <v>51</v>
      </c>
      <c r="P27" s="17" t="s">
        <v>68</v>
      </c>
    </row>
    <row r="28" spans="1:16" ht="30.75" customHeight="1">
      <c r="A28" s="10" t="s">
        <v>102</v>
      </c>
      <c r="B28" s="10" t="s">
        <v>103</v>
      </c>
      <c r="C28" s="21" t="s">
        <v>104</v>
      </c>
      <c r="D28" s="21"/>
      <c r="E28" s="10" t="s">
        <v>45</v>
      </c>
      <c r="F28" s="11" t="s">
        <v>105</v>
      </c>
      <c r="G28" s="10" t="s">
        <v>106</v>
      </c>
      <c r="H28" s="9" t="s">
        <v>105</v>
      </c>
      <c r="I28" s="9" t="s">
        <v>48</v>
      </c>
      <c r="J28" s="11" t="s">
        <v>107</v>
      </c>
      <c r="K28" s="11" t="s">
        <v>58</v>
      </c>
      <c r="L28" s="22" t="s">
        <v>33</v>
      </c>
      <c r="M28" s="22"/>
      <c r="N28" s="22"/>
      <c r="O28" s="17" t="s">
        <v>51</v>
      </c>
      <c r="P28" s="17" t="s">
        <v>51</v>
      </c>
    </row>
    <row r="29" spans="1:16" ht="30.75" customHeight="1">
      <c r="A29" s="21" t="s">
        <v>110</v>
      </c>
      <c r="B29" s="21" t="s">
        <v>33</v>
      </c>
      <c r="C29" s="21" t="s">
        <v>33</v>
      </c>
      <c r="D29" s="21"/>
      <c r="E29" s="21" t="s">
        <v>33</v>
      </c>
      <c r="F29" s="53" t="s">
        <v>33</v>
      </c>
      <c r="G29" s="21" t="s">
        <v>33</v>
      </c>
      <c r="H29" s="26" t="s">
        <v>33</v>
      </c>
      <c r="I29" s="26" t="s">
        <v>33</v>
      </c>
      <c r="J29" s="11" t="s">
        <v>108</v>
      </c>
      <c r="K29" s="11" t="s">
        <v>109</v>
      </c>
      <c r="L29" s="22" t="s">
        <v>33</v>
      </c>
      <c r="M29" s="22"/>
      <c r="N29" s="22"/>
      <c r="O29" s="17" t="s">
        <v>33</v>
      </c>
      <c r="P29" s="17" t="s">
        <v>33</v>
      </c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29:I29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L26:N26"/>
    <mergeCell ref="C21:D21"/>
    <mergeCell ref="L21:N21"/>
    <mergeCell ref="C22:D22"/>
    <mergeCell ref="L22:N22"/>
    <mergeCell ref="C23:D23"/>
    <mergeCell ref="L23:N23"/>
    <mergeCell ref="C27:D27"/>
    <mergeCell ref="L27:N27"/>
    <mergeCell ref="C28:D28"/>
    <mergeCell ref="L28:N28"/>
    <mergeCell ref="L29:N29"/>
    <mergeCell ref="C24:D24"/>
    <mergeCell ref="L24:N24"/>
    <mergeCell ref="C25:D25"/>
    <mergeCell ref="L25:N25"/>
    <mergeCell ref="C26:D26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2023-08-23T10:02:12Z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