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<sst xmlns="http://schemas.openxmlformats.org/spreadsheetml/2006/main" count="161" uniqueCount="84">
  <si>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</si>
  <si>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</si>
  <si>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</si>
  <si>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</si>
  <si>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</si>
  <si>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</si>
  <si>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</si>
  <si>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</si>
  <si>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</si>
  <si>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</si>
  <si>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</si>
  <si>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</si>
  <si>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</si>
  <si>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</si>
  <si>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</si>
  <si>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</si>
  <si>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</si>
  <si>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</si>
  <si>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</si>
  <si>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</si>
  <si>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</si>
  <si>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</si>
  <si>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</si>
  <si>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</si>
  <si>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</si>
  <si>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</si>
  <si>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54000021T000000017392-“十四五”等规划编制经费以及相关课题、调研</t>
  </si>
  <si>
    <t>罗英</t>
  </si>
  <si>
    <t>18613719280</t>
  </si>
  <si>
    <t>F817C38D2048810FE0539B04500AD6D0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</si>
  <si>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</si>
  <si>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</si>
  <si>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</si>
  <si>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</si>
  <si>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</si>
  <si>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</si>
  <si>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</si>
  <si>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</si>
  <si>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</si>
  <si>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</si>
  <si>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编制完成《西藏自治区地质灾害防治“十四五”规划编制说明》，《西藏自治区地质灾害方式“十四五”规划》文本及相关附图，附表。</t>
  </si>
  <si>
    <t>按照年度绩效目标基本完成了印刷工作，因疫情影响印刷工作为能按时完成，导致尾款2023年支付。</t>
  </si>
  <si>
    <t>产出指标</t>
  </si>
  <si>
    <t>数量指标</t>
  </si>
  <si>
    <t>《西藏自治区地质灾害方式“十四五”规划》文本</t>
  </si>
  <si>
    <t>＝</t>
  </si>
  <si>
    <t>40</t>
  </si>
  <si>
    <t>套</t>
  </si>
  <si>
    <t>100.00%</t>
  </si>
  <si>
    <t>10.00</t>
  </si>
  <si>
    <t>10</t>
  </si>
  <si>
    <t>1</t>
  </si>
  <si>
    <t>3</t>
  </si>
  <si>
    <t>出版完成《西藏自治区地质灾害防治“十四五”规划编制说明》</t>
  </si>
  <si>
    <t>15.00</t>
  </si>
  <si>
    <t>15</t>
  </si>
  <si>
    <t>相关附图，附表</t>
  </si>
  <si>
    <t>时效指标</t>
  </si>
  <si>
    <t>2020年底提交《《西藏自治区地质灾害方式“十四五”规划编制》</t>
  </si>
  <si>
    <t>年</t>
  </si>
  <si>
    <t>效益指标</t>
  </si>
  <si>
    <t>社会效益指标</t>
  </si>
  <si>
    <t>有效提升西藏各级政府地质灾害综合防治能力，保障全区5000人受地质灾害威胁群众的生命安全。</t>
  </si>
  <si>
    <t>≥</t>
  </si>
  <si>
    <t>80</t>
  </si>
  <si>
    <t>%</t>
  </si>
  <si>
    <t>生态效益指标</t>
  </si>
  <si>
    <t>可以减轻地质灾害对生态环境的破坏，减少水土流失，保护、改造受灾地区宝贵的水土资源、森林植被、重塑自然景观、改善人居生存环境</t>
  </si>
  <si>
    <t>满意度指标</t>
  </si>
  <si>
    <t>服务对象满意度指标</t>
  </si>
  <si>
    <t>通过规划的实施，保障人民群众生命财产安全，产生一定的经济，社会和环境效益，对于改善居民生产生活条件，稳定社会秩序具有重要意义。</t>
  </si>
  <si>
    <t>90</t>
  </si>
  <si>
    <t>成本指标</t>
  </si>
  <si>
    <t>经济成本指标</t>
  </si>
  <si>
    <t>印刷费</t>
  </si>
  <si>
    <t>12.18</t>
  </si>
  <si>
    <t>万元</t>
  </si>
  <si>
    <t>8.6</t>
  </si>
  <si>
    <t>70.61%</t>
  </si>
  <si>
    <t>7.06</t>
  </si>
  <si>
    <t>因疫情影响印刷工作为能按时完成，导致尾款2023年支付。</t>
  </si>
  <si>
    <t>100.00</t>
  </si>
  <si>
    <t>94.08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</si>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</sst>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121800</v>
      </c>
      <c r="E6" s="27"/>
      <c r="F6" s="27">
        <f>F7+F8+F9</f>
        <v>85520</v>
      </c>
      <c r="G6" s="27"/>
      <c r="H6" s="27"/>
      <c r="I6" s="27"/>
      <c r="J6" s="14" t="s">
        <v>35</v>
      </c>
      <c r="K6" s="11">
        <f>IF(OR(D6=0,D6="0"),0,ROUND(((F7+F8+F9)/D6)*100,2))</f>
        <v>70.21</v>
      </c>
      <c r="L6" s="15">
        <f>ROUND((K6*O6/100),2)</f>
        <v>7.02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121800</v>
      </c>
      <c r="E7" s="27"/>
      <c r="F7" s="27">
        <v>85520</v>
      </c>
      <c r="G7" s="27"/>
      <c r="H7" s="27"/>
      <c r="I7" s="27"/>
      <c r="J7" s="11"/>
      <c r="K7" s="11">
        <f>IF(OR(D7=0,D7="0"),0,ROUND((F7/D7)*100,2))</f>
        <v>70.21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2" t="s">
        <v>44</v>
      </c>
      <c r="D13" s="22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33</v>
      </c>
      <c r="M13" s="21"/>
      <c r="N13" s="21"/>
      <c r="O13" s="17" t="s">
        <v>51</v>
      </c>
      <c r="P13" s="17" t="s">
        <v>52</v>
      </c>
    </row>
    <row r="14" spans="1:16" ht="30.75" customHeight="1">
      <c r="A14" s="10" t="s">
        <v>42</v>
      </c>
      <c r="B14" s="10" t="s">
        <v>43</v>
      </c>
      <c r="C14" s="22" t="s">
        <v>53</v>
      </c>
      <c r="D14" s="22"/>
      <c r="E14" s="10" t="s">
        <v>45</v>
      </c>
      <c r="F14" s="11" t="s">
        <v>46</v>
      </c>
      <c r="G14" s="10" t="s">
        <v>47</v>
      </c>
      <c r="H14" s="9" t="s">
        <v>46</v>
      </c>
      <c r="I14" s="9" t="s">
        <v>48</v>
      </c>
      <c r="J14" s="11" t="s">
        <v>54</v>
      </c>
      <c r="K14" s="11" t="s">
        <v>55</v>
      </c>
      <c r="L14" s="21" t="s">
        <v>33</v>
      </c>
      <c r="M14" s="21"/>
      <c r="N14" s="21"/>
      <c r="O14" s="17" t="s">
        <v>51</v>
      </c>
      <c r="P14" s="17" t="s">
        <v>52</v>
      </c>
    </row>
    <row r="15" spans="1:16" ht="30.75" customHeight="1">
      <c r="A15" s="10" t="s">
        <v>42</v>
      </c>
      <c r="B15" s="10" t="s">
        <v>43</v>
      </c>
      <c r="C15" s="22" t="s">
        <v>56</v>
      </c>
      <c r="D15" s="22"/>
      <c r="E15" s="10" t="s">
        <v>45</v>
      </c>
      <c r="F15" s="11" t="s">
        <v>46</v>
      </c>
      <c r="G15" s="10" t="s">
        <v>47</v>
      </c>
      <c r="H15" s="9" t="s">
        <v>46</v>
      </c>
      <c r="I15" s="9" t="s">
        <v>48</v>
      </c>
      <c r="J15" s="11" t="s">
        <v>54</v>
      </c>
      <c r="K15" s="11" t="s">
        <v>55</v>
      </c>
      <c r="L15" s="21" t="s">
        <v>33</v>
      </c>
      <c r="M15" s="21"/>
      <c r="N15" s="21"/>
      <c r="O15" s="17" t="s">
        <v>51</v>
      </c>
      <c r="P15" s="17" t="s">
        <v>52</v>
      </c>
    </row>
    <row r="16" spans="1:16" ht="30.75" customHeight="1">
      <c r="A16" s="10" t="s">
        <v>42</v>
      </c>
      <c r="B16" s="10" t="s">
        <v>57</v>
      </c>
      <c r="C16" s="22" t="s">
        <v>58</v>
      </c>
      <c r="D16" s="22"/>
      <c r="E16" s="10" t="s">
        <v>45</v>
      </c>
      <c r="F16" s="11" t="s">
        <v>51</v>
      </c>
      <c r="G16" s="10" t="s">
        <v>59</v>
      </c>
      <c r="H16" s="9" t="s">
        <v>51</v>
      </c>
      <c r="I16" s="9" t="s">
        <v>48</v>
      </c>
      <c r="J16" s="11" t="s">
        <v>49</v>
      </c>
      <c r="K16" s="11" t="s">
        <v>50</v>
      </c>
      <c r="L16" s="21" t="s">
        <v>33</v>
      </c>
      <c r="M16" s="21"/>
      <c r="N16" s="21"/>
      <c r="O16" s="17" t="s">
        <v>51</v>
      </c>
      <c r="P16" s="17" t="s">
        <v>52</v>
      </c>
    </row>
    <row r="17" spans="1:16" ht="30.75" customHeight="1">
      <c r="A17" s="10" t="s">
        <v>60</v>
      </c>
      <c r="B17" s="10" t="s">
        <v>61</v>
      </c>
      <c r="C17" s="22" t="s">
        <v>62</v>
      </c>
      <c r="D17" s="22"/>
      <c r="E17" s="10" t="s">
        <v>63</v>
      </c>
      <c r="F17" s="11" t="s">
        <v>64</v>
      </c>
      <c r="G17" s="10" t="s">
        <v>65</v>
      </c>
      <c r="H17" s="9" t="s">
        <v>64</v>
      </c>
      <c r="I17" s="9" t="s">
        <v>48</v>
      </c>
      <c r="J17" s="11" t="s">
        <v>49</v>
      </c>
      <c r="K17" s="11" t="s">
        <v>50</v>
      </c>
      <c r="L17" s="21" t="s">
        <v>33</v>
      </c>
      <c r="M17" s="21"/>
      <c r="N17" s="21"/>
      <c r="O17" s="17" t="s">
        <v>51</v>
      </c>
      <c r="P17" s="17" t="s">
        <v>51</v>
      </c>
    </row>
    <row r="18" spans="1:16" ht="30.75" customHeight="1">
      <c r="A18" s="10" t="s">
        <v>60</v>
      </c>
      <c r="B18" s="10" t="s">
        <v>66</v>
      </c>
      <c r="C18" s="22" t="s">
        <v>67</v>
      </c>
      <c r="D18" s="22"/>
      <c r="E18" s="10" t="s">
        <v>63</v>
      </c>
      <c r="F18" s="11" t="s">
        <v>64</v>
      </c>
      <c r="G18" s="10" t="s">
        <v>65</v>
      </c>
      <c r="H18" s="9" t="s">
        <v>64</v>
      </c>
      <c r="I18" s="9" t="s">
        <v>48</v>
      </c>
      <c r="J18" s="11" t="s">
        <v>49</v>
      </c>
      <c r="K18" s="11" t="s">
        <v>50</v>
      </c>
      <c r="L18" s="21" t="s">
        <v>33</v>
      </c>
      <c r="M18" s="21"/>
      <c r="N18" s="21"/>
      <c r="O18" s="17" t="s">
        <v>51</v>
      </c>
      <c r="P18" s="17" t="s">
        <v>51</v>
      </c>
    </row>
    <row r="19" spans="1:16" ht="30.75" customHeight="1">
      <c r="A19" s="10" t="s">
        <v>68</v>
      </c>
      <c r="B19" s="10" t="s">
        <v>69</v>
      </c>
      <c r="C19" s="22" t="s">
        <v>70</v>
      </c>
      <c r="D19" s="22"/>
      <c r="E19" s="10" t="s">
        <v>63</v>
      </c>
      <c r="F19" s="11" t="s">
        <v>71</v>
      </c>
      <c r="G19" s="10" t="s">
        <v>65</v>
      </c>
      <c r="H19" s="9" t="s">
        <v>71</v>
      </c>
      <c r="I19" s="9" t="s">
        <v>48</v>
      </c>
      <c r="J19" s="11" t="s">
        <v>49</v>
      </c>
      <c r="K19" s="11" t="s">
        <v>50</v>
      </c>
      <c r="L19" s="21" t="s">
        <v>33</v>
      </c>
      <c r="M19" s="21"/>
      <c r="N19" s="21"/>
      <c r="O19" s="17" t="s">
        <v>51</v>
      </c>
      <c r="P19" s="17" t="s">
        <v>51</v>
      </c>
    </row>
    <row r="20" spans="1:16" ht="30.75" customHeight="1">
      <c r="A20" s="10" t="s">
        <v>72</v>
      </c>
      <c r="B20" s="10" t="s">
        <v>73</v>
      </c>
      <c r="C20" s="22" t="s">
        <v>74</v>
      </c>
      <c r="D20" s="22"/>
      <c r="E20" s="10" t="s">
        <v>45</v>
      </c>
      <c r="F20" s="11" t="s">
        <v>75</v>
      </c>
      <c r="G20" s="10" t="s">
        <v>76</v>
      </c>
      <c r="H20" s="9" t="s">
        <v>77</v>
      </c>
      <c r="I20" s="9" t="s">
        <v>78</v>
      </c>
      <c r="J20" s="11" t="s">
        <v>49</v>
      </c>
      <c r="K20" s="11" t="s">
        <v>79</v>
      </c>
      <c r="L20" s="21" t="s">
        <v>80</v>
      </c>
      <c r="M20" s="21"/>
      <c r="N20" s="21"/>
      <c r="O20" s="17" t="s">
        <v>51</v>
      </c>
      <c r="P20" s="17" t="s">
        <v>52</v>
      </c>
    </row>
    <row r="21" spans="1:16" ht="30.75" customHeight="1">
      <c r="A21" s="22" t="s">
        <v>83</v>
      </c>
      <c r="B21" s="22" t="s">
        <v>33</v>
      </c>
      <c r="C21" s="22" t="s">
        <v>33</v>
      </c>
      <c r="D21" s="22"/>
      <c r="E21" s="22" t="s">
        <v>33</v>
      </c>
      <c r="F21" s="53" t="s">
        <v>33</v>
      </c>
      <c r="G21" s="22" t="s">
        <v>33</v>
      </c>
      <c r="H21" s="26" t="s">
        <v>33</v>
      </c>
      <c r="I21" s="26" t="s">
        <v>33</v>
      </c>
      <c r="J21" s="11" t="s">
        <v>81</v>
      </c>
      <c r="K21" s="11" t="s">
        <v>82</v>
      </c>
      <c r="L21" s="21" t="s">
        <v>33</v>
      </c>
      <c r="M21" s="21"/>
      <c r="N21" s="21"/>
      <c r="O21" s="17" t="s">
        <v>33</v>
      </c>
      <c r="P21" s="17" t="s">
        <v>33</v>
      </c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1:I21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20:N20"/>
    <mergeCell ref="C15:D15"/>
    <mergeCell ref="L15:N15"/>
    <mergeCell ref="C16:D16"/>
    <mergeCell ref="L16:N16"/>
    <mergeCell ref="C17:D17"/>
    <mergeCell ref="L17:N17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