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<sst xmlns="http://schemas.openxmlformats.org/spreadsheetml/2006/main" count="148" uniqueCount="84">
  <si>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</si>
  <si>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</si>
  <si>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</si>
  <si>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</si>
  <si>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</si>
  <si>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</si>
  <si>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</si>
  <si>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</si>
  <si>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</si>
  <si>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</si>
  <si>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</si>
  <si>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</si>
  <si>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</si>
  <si>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</si>
  <si>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</si>
  <si>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</si>
  <si>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</si>
  <si>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</si>
  <si>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</si>
  <si>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</si>
  <si>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</si>
  <si>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</si>
  <si>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</si>
  <si>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</si>
  <si>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</si>
  <si>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</si>
  <si>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54000022T000000070648-西藏自治区地质环境监测总站物业管理费</t>
  </si>
  <si>
    <t>罗英</t>
  </si>
  <si>
    <t>13518946620</t>
  </si>
  <si>
    <t>F817C38D2046810FE0539B04500AD6D0</t>
  </si>
  <si>
    <t>121-自然资源厅</t>
  </si>
  <si>
    <t>121003-地质环境监测总站</t>
  </si>
  <si>
    <t>否</t>
  </si>
  <si>
    <t/>
  </si>
  <si>
    <t>资金总额：</t>
  </si>
  <si>
    <t>250000</t>
  </si>
  <si>
    <t xml:space="preserve">10.00 </t>
  </si>
  <si>
    <t>10.0</t>
  </si>
  <si>
    <t>其中：财政资金：</t>
  </si>
  <si>
    <t>238578.28</t>
  </si>
  <si>
    <t>单位资金：</t>
  </si>
  <si>
    <t>财政专户管理资金：</t>
  </si>
  <si>
    <t>物业管理工作纳入单位事务的事业管理之中，为总站办公用房、干部职工提供维修、绿化、消防、安保等综合服务的一体化物业管理，通过综合物业管理给机关人员提供安全、文明、舒适的办公环境。</t>
  </si>
  <si>
    <t>基本完成了年度目标任务，但是从八月开始受疫情影响了续时进度，总体完成了目标任务。</t>
  </si>
  <si>
    <t>产出指标</t>
  </si>
  <si>
    <t>数量指标</t>
  </si>
  <si>
    <t>办公楼、周转房、食堂、仓库、院子里物业管理程度提升。</t>
  </si>
  <si>
    <t>≥</t>
  </si>
  <si>
    <t>100</t>
  </si>
  <si>
    <t>%</t>
  </si>
  <si>
    <t>100.00%</t>
  </si>
  <si>
    <t>10.00</t>
  </si>
  <si>
    <t>10</t>
  </si>
  <si>
    <t>1</t>
  </si>
  <si>
    <t>质量指标</t>
  </si>
  <si>
    <t>水电暖设施和办公楼食堂、会务保障等基础为出现故障、要求物业稳定提升、服务满意度持续提高</t>
  </si>
  <si>
    <t>时效指标</t>
  </si>
  <si>
    <t>全年各项物业支出均能保证常年性业务正常开展、资金按时支付</t>
  </si>
  <si>
    <t>2022</t>
  </si>
  <si>
    <t>年</t>
  </si>
  <si>
    <t>20.00</t>
  </si>
  <si>
    <t>20</t>
  </si>
  <si>
    <t>成本指标</t>
  </si>
  <si>
    <t>实际使用率为100%，加大了节能降耗的力度</t>
  </si>
  <si>
    <t>＝</t>
  </si>
  <si>
    <t>万</t>
  </si>
  <si>
    <t>95.43%</t>
  </si>
  <si>
    <t>9.54</t>
  </si>
  <si>
    <t>因受疫情原因办公楼维修施工人员在内地，没有及时报账。</t>
  </si>
  <si>
    <t>3</t>
  </si>
  <si>
    <t>安全指标</t>
  </si>
  <si>
    <t>建立人防、物防、技防为主要错的安全维稳防控体系</t>
  </si>
  <si>
    <t>365</t>
  </si>
  <si>
    <t>日</t>
  </si>
  <si>
    <t>效益指标</t>
  </si>
  <si>
    <t>社会效益指标</t>
  </si>
  <si>
    <t>平安单位建设</t>
  </si>
  <si>
    <t>90</t>
  </si>
  <si>
    <t>满意度指标</t>
  </si>
  <si>
    <t>服务对象满意度指标</t>
  </si>
  <si>
    <t>得到总站干部肯定</t>
  </si>
  <si>
    <t>100.00</t>
  </si>
  <si>
    <t>99.08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</si>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</sst>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250000</v>
      </c>
      <c r="D6" s="27">
        <v>250000</v>
      </c>
      <c r="E6" s="27"/>
      <c r="F6" s="27">
        <f>F7+F8+F9</f>
        <v>238578.28</v>
      </c>
      <c r="G6" s="27"/>
      <c r="H6" s="27"/>
      <c r="I6" s="27"/>
      <c r="J6" s="14" t="s">
        <v>36</v>
      </c>
      <c r="K6" s="11">
        <f>IF(OR(D6=0,D6="0"),0,ROUND(((F7+F8+F9)/D6)*100,2))</f>
        <v>95.43</v>
      </c>
      <c r="L6" s="15">
        <f>ROUND((K6*O6/100),2)</f>
        <v>9.54</v>
      </c>
      <c r="M6" s="12"/>
      <c r="N6" s="12"/>
      <c r="O6" s="16" t="s">
        <v>37</v>
      </c>
    </row>
    <row r="7" spans="1:14" ht="14.25">
      <c r="A7" s="26" t="s">
        <v>38</v>
      </c>
      <c r="B7" s="26"/>
      <c r="C7" s="18">
        <v>250000</v>
      </c>
      <c r="D7" s="27">
        <v>250000</v>
      </c>
      <c r="E7" s="27"/>
      <c r="F7" s="27">
        <v>238578.28</v>
      </c>
      <c r="G7" s="27"/>
      <c r="H7" s="27"/>
      <c r="I7" s="27"/>
      <c r="J7" s="11"/>
      <c r="K7" s="11">
        <f>IF(OR(D7=0,D7="0"),0,ROUND((F7/D7)*100,2))</f>
        <v>95.43</v>
      </c>
      <c r="L7" s="11"/>
      <c r="M7" s="12"/>
      <c r="N7" s="12"/>
    </row>
    <row r="8" spans="1:14" ht="14.25">
      <c r="A8" s="26" t="s">
        <v>40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41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42</v>
      </c>
      <c r="B11" s="30"/>
      <c r="C11" s="30"/>
      <c r="D11" s="30"/>
      <c r="E11" s="31"/>
      <c r="F11" s="32" t="s">
        <v>43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44</v>
      </c>
      <c r="B13" s="10" t="s">
        <v>45</v>
      </c>
      <c r="C13" s="21" t="s">
        <v>46</v>
      </c>
      <c r="D13" s="21"/>
      <c r="E13" s="10" t="s">
        <v>47</v>
      </c>
      <c r="F13" s="11" t="s">
        <v>48</v>
      </c>
      <c r="G13" s="10" t="s">
        <v>49</v>
      </c>
      <c r="H13" s="9" t="s">
        <v>48</v>
      </c>
      <c r="I13" s="9" t="s">
        <v>50</v>
      </c>
      <c r="J13" s="11" t="s">
        <v>51</v>
      </c>
      <c r="K13" s="11" t="s">
        <v>52</v>
      </c>
      <c r="L13" s="22" t="s">
        <v>33</v>
      </c>
      <c r="M13" s="22"/>
      <c r="N13" s="22"/>
      <c r="O13" s="17" t="s">
        <v>53</v>
      </c>
      <c r="P13" s="17" t="s">
        <v>53</v>
      </c>
    </row>
    <row r="14" spans="1:16" ht="30.75" customHeight="1">
      <c r="A14" s="10" t="s">
        <v>44</v>
      </c>
      <c r="B14" s="10" t="s">
        <v>54</v>
      </c>
      <c r="C14" s="21" t="s">
        <v>55</v>
      </c>
      <c r="D14" s="21"/>
      <c r="E14" s="10" t="s">
        <v>47</v>
      </c>
      <c r="F14" s="11" t="s">
        <v>48</v>
      </c>
      <c r="G14" s="10" t="s">
        <v>49</v>
      </c>
      <c r="H14" s="9" t="s">
        <v>48</v>
      </c>
      <c r="I14" s="9" t="s">
        <v>50</v>
      </c>
      <c r="J14" s="11" t="s">
        <v>51</v>
      </c>
      <c r="K14" s="11" t="s">
        <v>52</v>
      </c>
      <c r="L14" s="22" t="s">
        <v>33</v>
      </c>
      <c r="M14" s="22"/>
      <c r="N14" s="22"/>
      <c r="O14" s="17" t="s">
        <v>53</v>
      </c>
      <c r="P14" s="17" t="s">
        <v>53</v>
      </c>
    </row>
    <row r="15" spans="1:16" ht="30.75" customHeight="1">
      <c r="A15" s="10" t="s">
        <v>44</v>
      </c>
      <c r="B15" s="10" t="s">
        <v>56</v>
      </c>
      <c r="C15" s="21" t="s">
        <v>57</v>
      </c>
      <c r="D15" s="21"/>
      <c r="E15" s="10" t="s">
        <v>47</v>
      </c>
      <c r="F15" s="11" t="s">
        <v>58</v>
      </c>
      <c r="G15" s="10" t="s">
        <v>59</v>
      </c>
      <c r="H15" s="9" t="s">
        <v>58</v>
      </c>
      <c r="I15" s="9" t="s">
        <v>50</v>
      </c>
      <c r="J15" s="11" t="s">
        <v>60</v>
      </c>
      <c r="K15" s="11" t="s">
        <v>61</v>
      </c>
      <c r="L15" s="22" t="s">
        <v>33</v>
      </c>
      <c r="M15" s="22"/>
      <c r="N15" s="22"/>
      <c r="O15" s="17" t="s">
        <v>53</v>
      </c>
      <c r="P15" s="17" t="s">
        <v>53</v>
      </c>
    </row>
    <row r="16" spans="1:16" ht="30.75" customHeight="1">
      <c r="A16" s="10" t="s">
        <v>44</v>
      </c>
      <c r="B16" s="10" t="s">
        <v>62</v>
      </c>
      <c r="C16" s="21" t="s">
        <v>63</v>
      </c>
      <c r="D16" s="21"/>
      <c r="E16" s="10" t="s">
        <v>64</v>
      </c>
      <c r="F16" s="11" t="s">
        <v>35</v>
      </c>
      <c r="G16" s="10" t="s">
        <v>65</v>
      </c>
      <c r="H16" s="9" t="s">
        <v>39</v>
      </c>
      <c r="I16" s="9" t="s">
        <v>66</v>
      </c>
      <c r="J16" s="11" t="s">
        <v>51</v>
      </c>
      <c r="K16" s="11" t="s">
        <v>67</v>
      </c>
      <c r="L16" s="22" t="s">
        <v>68</v>
      </c>
      <c r="M16" s="22"/>
      <c r="N16" s="22"/>
      <c r="O16" s="17" t="s">
        <v>53</v>
      </c>
      <c r="P16" s="17" t="s">
        <v>69</v>
      </c>
    </row>
    <row r="17" spans="1:16" ht="30.75" customHeight="1">
      <c r="A17" s="10" t="s">
        <v>44</v>
      </c>
      <c r="B17" s="10" t="s">
        <v>70</v>
      </c>
      <c r="C17" s="21" t="s">
        <v>71</v>
      </c>
      <c r="D17" s="21"/>
      <c r="E17" s="10" t="s">
        <v>47</v>
      </c>
      <c r="F17" s="11" t="s">
        <v>72</v>
      </c>
      <c r="G17" s="10" t="s">
        <v>73</v>
      </c>
      <c r="H17" s="9" t="s">
        <v>72</v>
      </c>
      <c r="I17" s="9" t="s">
        <v>50</v>
      </c>
      <c r="J17" s="11" t="s">
        <v>60</v>
      </c>
      <c r="K17" s="11" t="s">
        <v>61</v>
      </c>
      <c r="L17" s="22" t="s">
        <v>33</v>
      </c>
      <c r="M17" s="22"/>
      <c r="N17" s="22"/>
      <c r="O17" s="17" t="s">
        <v>53</v>
      </c>
      <c r="P17" s="17" t="s">
        <v>53</v>
      </c>
    </row>
    <row r="18" spans="1:16" ht="30.75" customHeight="1">
      <c r="A18" s="10" t="s">
        <v>74</v>
      </c>
      <c r="B18" s="10" t="s">
        <v>75</v>
      </c>
      <c r="C18" s="21" t="s">
        <v>76</v>
      </c>
      <c r="D18" s="21"/>
      <c r="E18" s="10" t="s">
        <v>47</v>
      </c>
      <c r="F18" s="11" t="s">
        <v>77</v>
      </c>
      <c r="G18" s="10" t="s">
        <v>49</v>
      </c>
      <c r="H18" s="9" t="s">
        <v>77</v>
      </c>
      <c r="I18" s="9" t="s">
        <v>50</v>
      </c>
      <c r="J18" s="11" t="s">
        <v>51</v>
      </c>
      <c r="K18" s="11" t="s">
        <v>52</v>
      </c>
      <c r="L18" s="22" t="s">
        <v>33</v>
      </c>
      <c r="M18" s="22"/>
      <c r="N18" s="22"/>
      <c r="O18" s="17" t="s">
        <v>53</v>
      </c>
      <c r="P18" s="17" t="s">
        <v>53</v>
      </c>
    </row>
    <row r="19" spans="1:16" ht="30.75" customHeight="1">
      <c r="A19" s="10" t="s">
        <v>78</v>
      </c>
      <c r="B19" s="10" t="s">
        <v>79</v>
      </c>
      <c r="C19" s="21" t="s">
        <v>80</v>
      </c>
      <c r="D19" s="21"/>
      <c r="E19" s="10" t="s">
        <v>47</v>
      </c>
      <c r="F19" s="11" t="s">
        <v>77</v>
      </c>
      <c r="G19" s="10" t="s">
        <v>49</v>
      </c>
      <c r="H19" s="9" t="s">
        <v>77</v>
      </c>
      <c r="I19" s="9" t="s">
        <v>50</v>
      </c>
      <c r="J19" s="11" t="s">
        <v>51</v>
      </c>
      <c r="K19" s="11" t="s">
        <v>52</v>
      </c>
      <c r="L19" s="22" t="s">
        <v>33</v>
      </c>
      <c r="M19" s="22"/>
      <c r="N19" s="22"/>
      <c r="O19" s="17" t="s">
        <v>53</v>
      </c>
      <c r="P19" s="17" t="s">
        <v>53</v>
      </c>
    </row>
    <row r="20" spans="1:16" ht="30.75" customHeight="1">
      <c r="A20" s="21" t="s">
        <v>83</v>
      </c>
      <c r="B20" s="21" t="s">
        <v>33</v>
      </c>
      <c r="C20" s="21" t="s">
        <v>33</v>
      </c>
      <c r="D20" s="21"/>
      <c r="E20" s="21" t="s">
        <v>33</v>
      </c>
      <c r="F20" s="53" t="s">
        <v>33</v>
      </c>
      <c r="G20" s="21" t="s">
        <v>33</v>
      </c>
      <c r="H20" s="26" t="s">
        <v>33</v>
      </c>
      <c r="I20" s="26" t="s">
        <v>33</v>
      </c>
      <c r="J20" s="11" t="s">
        <v>81</v>
      </c>
      <c r="K20" s="11" t="s">
        <v>82</v>
      </c>
      <c r="L20" s="22" t="s">
        <v>33</v>
      </c>
      <c r="M20" s="22"/>
      <c r="N20" s="22"/>
      <c r="O20" s="17" t="s">
        <v>33</v>
      </c>
      <c r="P20" s="17" t="s">
        <v>33</v>
      </c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0:I20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L17:N17"/>
    <mergeCell ref="C12:D12"/>
    <mergeCell ref="L12:N12"/>
    <mergeCell ref="C13:D13"/>
    <mergeCell ref="L13:N13"/>
    <mergeCell ref="C14:D14"/>
    <mergeCell ref="L14:N14"/>
    <mergeCell ref="C18:D18"/>
    <mergeCell ref="L18:N18"/>
    <mergeCell ref="C19:D19"/>
    <mergeCell ref="L19:N19"/>
    <mergeCell ref="L20:N20"/>
    <mergeCell ref="C15:D15"/>
    <mergeCell ref="L15:N15"/>
    <mergeCell ref="C16:D16"/>
    <mergeCell ref="L16:N16"/>
    <mergeCell ref="C17:D17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2023-08-23T09:59:31Z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